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vkmg1lu\"/>
    </mc:Choice>
  </mc:AlternateContent>
  <xr:revisionPtr revIDLastSave="0" documentId="13_ncr:1_{01F4EC98-0977-46BE-8BCB-2AE3AA299049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5" i="1"/>
  <c r="F84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<sst xmlns="http://schemas.openxmlformats.org/spreadsheetml/2006/main" count="235" uniqueCount="151">
  <si>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</si>
  <si>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</si>
  <si>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</si>
  <si>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</si>
  <si>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</si>
  <si>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</si>
  <si>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</si>
  <si>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</si>
  <si>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</si>
  <si>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</si>
  <si>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</si>
  <si>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</si>
  <si>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</si>
  <si>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</si>
  <si>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</si>
  <si>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</si>
  <si>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</si>
  <si>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</si>
  <si>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</si>
  <si>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</si>
  <si>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</si>
  <si>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</si>
  <si>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</si>
  <si>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</si>
  <si>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</si>
  <si>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52</t>
  </si>
  <si>
    <t>WYK-TAL40</t>
  </si>
  <si>
    <t>Zdarcie pokrywy na talerzach 40 cm x 40 cm</t>
  </si>
  <si>
    <t>TSZT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</si>
  <si>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</si>
  <si>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</si>
  <si>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</si>
  <si>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</si>
  <si>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</si>
  <si>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</si>
  <si>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</si>
  <si>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</si>
  <si>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</si>
  <si>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</si>
  <si>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69</t>
  </si>
  <si>
    <t>WYK-PA5CZ</t>
  </si>
  <si>
    <t>Wyorywanie bruzd pługiem leśnym na pow. do 0,50 ha (np. gniazda)</t>
  </si>
  <si>
    <t xml:space="preserve"> 70</t>
  </si>
  <si>
    <t>WYK-PASCP</t>
  </si>
  <si>
    <t>Wyorywanie bruzd pługiem leśnym pod okapem</t>
  </si>
  <si>
    <t xml:space="preserve"> 84</t>
  </si>
  <si>
    <t>SPUL-BC</t>
  </si>
  <si>
    <t>Spulchnianie gleby w bruzdach pogłębiaczem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</si>
  <si>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</si>
  <si>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</si>
  <si>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</si>
  <si>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</si>
  <si>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</si>
  <si>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</si>
  <si>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</si>
  <si>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</si>
  <si>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</si>
  <si>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</si>
  <si>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</si>
  <si>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</si>
  <si>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</si>
  <si>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</si>
  <si>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</si>
  <si>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118</t>
  </si>
  <si>
    <t>OPR-CHWAS</t>
  </si>
  <si>
    <t>Chemiczne niszczenie chwastów opryskiwaczem ręcznym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</si>
  <si>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</si>
  <si>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</si>
  <si>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</si>
  <si>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</si>
  <si>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</si>
  <si>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</si>
  <si>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</si>
  <si>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</si>
  <si>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</si>
  <si>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139</t>
  </si>
  <si>
    <t>PUŁ-RYJ</t>
  </si>
  <si>
    <t>Wykładanie pułapek na ryjkowce - dołki chwytne, wałki itp.</t>
  </si>
  <si>
    <t>SZT</t>
  </si>
  <si>
    <t>149</t>
  </si>
  <si>
    <t>GRODZ-SRN</t>
  </si>
  <si>
    <t>Grodzenie upraw przed zwierzyną siatką rozbiórkową</t>
  </si>
  <si>
    <t>HM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</si>
  <si>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</si>
  <si>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</si>
  <si>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</si>
  <si>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</si>
  <si>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</si>
  <si>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</si>
  <si>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</si>
  <si>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163</t>
  </si>
  <si>
    <t>ZAW-BUD</t>
  </si>
  <si>
    <t>Wywieszanie nowych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</si>
  <si>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</si>
  <si>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</si>
  <si>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</si>
  <si>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</si>
  <si>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</si>
  <si>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</si>
  <si>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</si>
  <si>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</si>
  <si>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</si>
  <si>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</si>
  <si>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</si>
  <si>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</si>
  <si>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</si>
  <si>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</si>
  <si>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</si>
  <si>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</si>
  <si>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</si>
  <si>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</si>
  <si>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</si>
  <si>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</si>
  <si>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</si>
  <si>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</si>
  <si>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</si>
  <si>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</si>
  <si>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</si>
  <si>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</si>
  <si>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</si>
  <si>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</si>
  <si>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</si>
  <si>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</si>
  <si>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</si>
  <si>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</si>
  <si>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</si>
  <si>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</si>
  <si>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</si>
  <si>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</si>
  <si>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</si>
  <si>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2024''  składamy niniejszym ofertę na pakiet 8/2024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</si>
  <si>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</si>
  <si>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</si>
  <si>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</si>
  <si>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</si>
  <si>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</si>
  <si>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</si>
  <si>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</si>
  <si>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</si>
  <si>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</si>
  <si>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</si>
  <si>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</si>
  <si>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</si>
  <si>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</si>
  <si>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</si>
  <si>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</si>
  <si>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</si>
  <si>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</si>
  <si>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174</t>
  </si>
  <si>
    <t>DOZ DOG</t>
  </si>
  <si>
    <t>Prace wykonywaneręcznie przy dogaszaniu i dozorowaniu pożarzysk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</si>
</sst>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4"/>
  <sheetViews>
    <sheetView tabSelected="1" topLeftCell="A70" workbookViewId="0">
      <selection activeCell="J76" sqref="J7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122</v>
      </c>
      <c r="J2" s="19"/>
      <c r="K2" s="19"/>
      <c r="L2" s="19"/>
      <c r="M2" s="19"/>
      <c r="N2" s="19"/>
      <c r="O2" s="19"/>
    </row>
    <row r="3" spans="2:15" s="1" customFormat="1" ht="28.9" customHeight="1" x14ac:dyDescent="0.2">
      <c r="B3" s="38"/>
      <c r="C3" s="38"/>
      <c r="D3" s="38"/>
      <c r="E3" s="38"/>
    </row>
    <row r="4" spans="2:15" s="1" customFormat="1" ht="2.65" customHeight="1" x14ac:dyDescent="0.2">
      <c r="B4" s="15"/>
      <c r="C4" s="15"/>
      <c r="D4" s="15"/>
    </row>
    <row r="5" spans="2:15" s="1" customFormat="1" ht="28.9" customHeight="1" x14ac:dyDescent="0.2">
      <c r="B5" s="38"/>
      <c r="C5" s="38"/>
      <c r="D5" s="38"/>
      <c r="E5" s="38"/>
    </row>
    <row r="6" spans="2:15" s="1" customFormat="1" ht="2.65" customHeight="1" x14ac:dyDescent="0.2">
      <c r="B6" s="15"/>
      <c r="C6" s="15"/>
      <c r="D6" s="15"/>
    </row>
    <row r="7" spans="2:15" s="1" customFormat="1" ht="28.9" customHeight="1" x14ac:dyDescent="0.2">
      <c r="B7" s="38"/>
      <c r="C7" s="38"/>
      <c r="D7" s="38"/>
      <c r="E7" s="38"/>
    </row>
    <row r="8" spans="2:15" s="1" customFormat="1" ht="5.25" customHeight="1" x14ac:dyDescent="0.2">
      <c r="B8" s="15"/>
      <c r="C8" s="15"/>
      <c r="D8" s="15"/>
    </row>
    <row r="9" spans="2:15" s="1" customFormat="1" ht="4.1500000000000004" customHeight="1" x14ac:dyDescent="0.2"/>
    <row r="10" spans="2:15" s="1" customFormat="1" ht="6.95" customHeight="1" x14ac:dyDescent="0.2">
      <c r="B10" s="17" t="s">
        <v>123</v>
      </c>
      <c r="C10" s="17"/>
      <c r="D10" s="17"/>
    </row>
    <row r="11" spans="2:15" s="1" customFormat="1" ht="12.4" customHeight="1" x14ac:dyDescent="0.2">
      <c r="B11" s="17"/>
      <c r="C11" s="17"/>
      <c r="D11" s="17"/>
      <c r="G11" s="39" t="s">
        <v>124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6" t="s">
        <v>125</v>
      </c>
      <c r="F14" s="16"/>
      <c r="G14" s="16"/>
    </row>
    <row r="15" spans="2:15" s="1" customFormat="1" ht="43.15" customHeight="1" x14ac:dyDescent="0.2"/>
    <row r="16" spans="2:15" s="1" customFormat="1" ht="20.65" customHeight="1" x14ac:dyDescent="0.2">
      <c r="B16" s="13" t="s">
        <v>126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65" customHeight="1" x14ac:dyDescent="0.2">
      <c r="B18" s="13" t="s">
        <v>127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65" customHeight="1" x14ac:dyDescent="0.2">
      <c r="B20" s="13" t="s">
        <v>128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65" customHeight="1" x14ac:dyDescent="0.2">
      <c r="B22" s="13" t="s">
        <v>129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0" t="s">
        <v>130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TEXT(F85,"#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131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441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3" t="s">
        <v>132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32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1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2683</v>
      </c>
      <c r="H38" s="24">
        <v>0</v>
      </c>
      <c r="I38" s="22">
        <f>ROUND(G38* H38,2)</f>
        <v>0</v>
      </c>
      <c r="J38" s="5">
        <v>8</v>
      </c>
      <c r="K38" s="22">
        <f>ROUND(I38* J38/100,2)</f>
        <v>0</v>
      </c>
      <c r="L38" s="23">
        <f>ROUND(I38+ K38,2)</f>
        <v>0</v>
      </c>
      <c r="M38" s="21"/>
    </row>
    <row r="39" spans="2:13" s="1" customFormat="1" ht="3.2" customHeight="1" x14ac:dyDescent="0.2"/>
    <row r="40" spans="2:13" s="1" customFormat="1" ht="18.2" customHeight="1" x14ac:dyDescent="0.2">
      <c r="B40" s="13" t="s">
        <v>133</v>
      </c>
      <c r="C40" s="13"/>
      <c r="D40" s="13"/>
      <c r="E40" s="13"/>
      <c r="F40" s="13"/>
      <c r="G40" s="13"/>
      <c r="H40" s="13"/>
      <c r="I40" s="13"/>
      <c r="J40" s="13"/>
      <c r="K40" s="13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0" t="s">
        <v>10</v>
      </c>
      <c r="M42" s="20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1265</v>
      </c>
      <c r="H43" s="24">
        <v>0</v>
      </c>
      <c r="I43" s="22">
        <f>ROUND(G43* H43,2)</f>
        <v>0</v>
      </c>
      <c r="J43" s="5">
        <v>8</v>
      </c>
      <c r="K43" s="22">
        <f>ROUND(I43* J43/100,2)</f>
        <v>0</v>
      </c>
      <c r="L43" s="23">
        <f>ROUND(I43+ K43,2)</f>
        <v>0</v>
      </c>
      <c r="M43" s="21"/>
    </row>
    <row r="44" spans="2:13" s="1" customFormat="1" ht="3.2" customHeight="1" x14ac:dyDescent="0.2"/>
    <row r="45" spans="2:13" s="1" customFormat="1" ht="18.2" customHeight="1" x14ac:dyDescent="0.2">
      <c r="B45" s="13" t="s">
        <v>134</v>
      </c>
      <c r="C45" s="13"/>
      <c r="D45" s="13"/>
      <c r="E45" s="13"/>
      <c r="F45" s="13"/>
      <c r="G45" s="13"/>
      <c r="H45" s="13"/>
      <c r="I45" s="13"/>
      <c r="J45" s="13"/>
      <c r="K45" s="13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0" t="s">
        <v>10</v>
      </c>
      <c r="M47" s="20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805</v>
      </c>
      <c r="H48" s="24">
        <v>0</v>
      </c>
      <c r="I48" s="22">
        <f>ROUND(G48* H48,2)</f>
        <v>0</v>
      </c>
      <c r="J48" s="5">
        <v>8</v>
      </c>
      <c r="K48" s="22">
        <f>ROUND(I48* J48/100,2)</f>
        <v>0</v>
      </c>
      <c r="L48" s="23">
        <f>ROUND(I48+ K48,2)</f>
        <v>0</v>
      </c>
      <c r="M48" s="21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0" t="s">
        <v>10</v>
      </c>
      <c r="M50" s="20"/>
    </row>
    <row r="51" spans="2:13" s="1" customFormat="1" ht="49.1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5.66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21"/>
    </row>
    <row r="52" spans="2:1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0.8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21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4.5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21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4.5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21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14</v>
      </c>
      <c r="G55" s="8">
        <v>52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21"/>
    </row>
    <row r="56" spans="2:13" s="1" customFormat="1" ht="28.9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38</v>
      </c>
      <c r="G56" s="8">
        <v>7.83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21"/>
    </row>
    <row r="57" spans="2:13" s="1" customFormat="1" ht="28.9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38</v>
      </c>
      <c r="G57" s="8">
        <v>9.76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21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38</v>
      </c>
      <c r="G58" s="8">
        <v>8.6999999999999993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1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38</v>
      </c>
      <c r="G59" s="8">
        <v>4.71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1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28</v>
      </c>
      <c r="G60" s="8">
        <v>38.81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1"/>
    </row>
    <row r="61" spans="2:13" s="1" customFormat="1" ht="28.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28</v>
      </c>
      <c r="G61" s="8">
        <v>23.77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21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28</v>
      </c>
      <c r="G62" s="8">
        <v>62.58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21"/>
    </row>
    <row r="63" spans="2:13" s="1" customFormat="1" ht="28.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21</v>
      </c>
      <c r="G63" s="8">
        <v>19.04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21"/>
    </row>
    <row r="64" spans="2:13" s="1" customFormat="1" ht="28.9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21</v>
      </c>
      <c r="G64" s="8">
        <v>10.6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21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21</v>
      </c>
      <c r="G65" s="8">
        <v>1.46</v>
      </c>
      <c r="H65" s="24">
        <v>0</v>
      </c>
      <c r="I65" s="22">
        <f>ROUND(G65* H65,2)</f>
        <v>0</v>
      </c>
      <c r="J65" s="5">
        <v>8</v>
      </c>
      <c r="K65" s="22">
        <f>ROUND(I65* J65/100,2)</f>
        <v>0</v>
      </c>
      <c r="L65" s="23">
        <f>ROUND(I65+ K65,2)</f>
        <v>0</v>
      </c>
      <c r="M65" s="21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21</v>
      </c>
      <c r="G66" s="8">
        <v>0.73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21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21</v>
      </c>
      <c r="G67" s="8">
        <v>2.3199999999999998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21"/>
    </row>
    <row r="68" spans="2:13" s="1" customFormat="1" ht="28.9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21</v>
      </c>
      <c r="G68" s="8">
        <v>11.11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21"/>
    </row>
    <row r="69" spans="2:13" s="1" customFormat="1" ht="19.7" customHeight="1" x14ac:dyDescent="0.2">
      <c r="B69" s="5">
        <v>24</v>
      </c>
      <c r="C69" s="6" t="s">
        <v>75</v>
      </c>
      <c r="D69" s="6" t="s">
        <v>76</v>
      </c>
      <c r="E69" s="7" t="s">
        <v>77</v>
      </c>
      <c r="F69" s="6" t="s">
        <v>78</v>
      </c>
      <c r="G69" s="8">
        <v>96</v>
      </c>
      <c r="H69" s="24">
        <v>0</v>
      </c>
      <c r="I69" s="22">
        <f>ROUND(G69* H69,2)</f>
        <v>0</v>
      </c>
      <c r="J69" s="5">
        <v>8</v>
      </c>
      <c r="K69" s="22">
        <f>ROUND(I69* J69/100,2)</f>
        <v>0</v>
      </c>
      <c r="L69" s="23">
        <f>ROUND(I69+ K69,2)</f>
        <v>0</v>
      </c>
      <c r="M69" s="21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16.3</v>
      </c>
      <c r="H70" s="24">
        <v>0</v>
      </c>
      <c r="I70" s="22">
        <f>ROUND(G70* H70,2)</f>
        <v>0</v>
      </c>
      <c r="J70" s="5">
        <v>23</v>
      </c>
      <c r="K70" s="22">
        <f>ROUND(I70* J70/100,2)</f>
        <v>0</v>
      </c>
      <c r="L70" s="23">
        <f>ROUND(I70+ K70,2)</f>
        <v>0</v>
      </c>
      <c r="M70" s="21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82</v>
      </c>
      <c r="G71" s="8">
        <v>15.7</v>
      </c>
      <c r="H71" s="24">
        <v>0</v>
      </c>
      <c r="I71" s="22">
        <f>ROUND(G71* H71,2)</f>
        <v>0</v>
      </c>
      <c r="J71" s="5">
        <v>23</v>
      </c>
      <c r="K71" s="22">
        <f>ROUND(I71* J71/100,2)</f>
        <v>0</v>
      </c>
      <c r="L71" s="23">
        <f>ROUND(I71+ K71,2)</f>
        <v>0</v>
      </c>
      <c r="M71" s="21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89</v>
      </c>
      <c r="G72" s="8">
        <v>25.16</v>
      </c>
      <c r="H72" s="24">
        <v>0</v>
      </c>
      <c r="I72" s="22">
        <f>ROUND(G72* H72,2)</f>
        <v>0</v>
      </c>
      <c r="J72" s="5">
        <v>23</v>
      </c>
      <c r="K72" s="22">
        <f>ROUND(I72* J72/100,2)</f>
        <v>0</v>
      </c>
      <c r="L72" s="23">
        <f>ROUND(I72+ K72,2)</f>
        <v>0</v>
      </c>
      <c r="M72" s="21"/>
    </row>
    <row r="73" spans="2:13" s="1" customFormat="1" ht="28.9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78</v>
      </c>
      <c r="G73" s="8">
        <v>20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21"/>
    </row>
    <row r="74" spans="2:13" s="1" customFormat="1" ht="28.9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78</v>
      </c>
      <c r="G74" s="8">
        <v>96</v>
      </c>
      <c r="H74" s="24">
        <v>0</v>
      </c>
      <c r="I74" s="22">
        <f>ROUND(G74* H74,2)</f>
        <v>0</v>
      </c>
      <c r="J74" s="5">
        <v>8</v>
      </c>
      <c r="K74" s="22">
        <f>ROUND(I74* J74/100,2)</f>
        <v>0</v>
      </c>
      <c r="L74" s="23">
        <f>ROUND(I74+ K74,2)</f>
        <v>0</v>
      </c>
      <c r="M74" s="21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21</v>
      </c>
      <c r="G75" s="8">
        <v>1.56</v>
      </c>
      <c r="H75" s="24">
        <v>0</v>
      </c>
      <c r="I75" s="22">
        <f>ROUND(G75* H75,2)</f>
        <v>0</v>
      </c>
      <c r="J75" s="5">
        <v>8</v>
      </c>
      <c r="K75" s="22">
        <f>ROUND(I75* J75/100,2)</f>
        <v>0</v>
      </c>
      <c r="L75" s="23">
        <f>ROUND(I75+ K75,2)</f>
        <v>0</v>
      </c>
      <c r="M75" s="21"/>
    </row>
    <row r="76" spans="2:13" s="1" customFormat="1" ht="19.7" customHeight="1" x14ac:dyDescent="0.2">
      <c r="B76" s="5">
        <v>31</v>
      </c>
      <c r="C76" s="6" t="s">
        <v>148</v>
      </c>
      <c r="D76" s="6" t="s">
        <v>149</v>
      </c>
      <c r="E76" s="7" t="s">
        <v>150</v>
      </c>
      <c r="F76" s="6" t="s">
        <v>89</v>
      </c>
      <c r="G76" s="8">
        <v>8</v>
      </c>
      <c r="H76" s="24">
        <v>0</v>
      </c>
      <c r="I76" s="22">
        <f>ROUND(G76* H76,2)</f>
        <v>0</v>
      </c>
      <c r="J76" s="5">
        <v>8</v>
      </c>
      <c r="K76" s="22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32</v>
      </c>
      <c r="C77" s="6" t="s">
        <v>99</v>
      </c>
      <c r="D77" s="6" t="s">
        <v>100</v>
      </c>
      <c r="E77" s="7" t="s">
        <v>101</v>
      </c>
      <c r="F77" s="6" t="s">
        <v>89</v>
      </c>
      <c r="G77" s="8">
        <v>391</v>
      </c>
      <c r="H77" s="24">
        <v>0</v>
      </c>
      <c r="I77" s="22">
        <f>ROUND(G77* H77,2)</f>
        <v>0</v>
      </c>
      <c r="J77" s="5">
        <v>8</v>
      </c>
      <c r="K77" s="22">
        <f>ROUND(I77* J77/100,2)</f>
        <v>0</v>
      </c>
      <c r="L77" s="23">
        <f>ROUND(I77+ K77,2)</f>
        <v>0</v>
      </c>
      <c r="M77" s="21"/>
    </row>
    <row r="78" spans="2:13" s="1" customFormat="1" ht="19.7" customHeight="1" x14ac:dyDescent="0.2">
      <c r="B78" s="5">
        <v>33</v>
      </c>
      <c r="C78" s="6" t="s">
        <v>102</v>
      </c>
      <c r="D78" s="6" t="s">
        <v>103</v>
      </c>
      <c r="E78" s="7" t="s">
        <v>104</v>
      </c>
      <c r="F78" s="6" t="s">
        <v>89</v>
      </c>
      <c r="G78" s="8">
        <v>60</v>
      </c>
      <c r="H78" s="24">
        <v>0</v>
      </c>
      <c r="I78" s="22">
        <f>ROUND(G78* H78,2)</f>
        <v>0</v>
      </c>
      <c r="J78" s="5">
        <v>8</v>
      </c>
      <c r="K78" s="22">
        <f>ROUND(I78* J78/100,2)</f>
        <v>0</v>
      </c>
      <c r="L78" s="23">
        <f>ROUND(I78+ K78,2)</f>
        <v>0</v>
      </c>
      <c r="M78" s="21"/>
    </row>
    <row r="79" spans="2:13" s="1" customFormat="1" ht="19.7" customHeight="1" x14ac:dyDescent="0.2">
      <c r="B79" s="5">
        <v>34</v>
      </c>
      <c r="C79" s="6" t="s">
        <v>105</v>
      </c>
      <c r="D79" s="6" t="s">
        <v>106</v>
      </c>
      <c r="E79" s="7" t="s">
        <v>107</v>
      </c>
      <c r="F79" s="6" t="s">
        <v>89</v>
      </c>
      <c r="G79" s="8">
        <v>20</v>
      </c>
      <c r="H79" s="24">
        <v>0</v>
      </c>
      <c r="I79" s="22">
        <f>ROUND(G79* H79,2)</f>
        <v>0</v>
      </c>
      <c r="J79" s="5">
        <v>8</v>
      </c>
      <c r="K79" s="22">
        <f>ROUND(I79* J79/100,2)</f>
        <v>0</v>
      </c>
      <c r="L79" s="23">
        <f>ROUND(I79+ K79,2)</f>
        <v>0</v>
      </c>
      <c r="M79" s="21"/>
    </row>
    <row r="80" spans="2:13" s="1" customFormat="1" ht="19.7" customHeight="1" x14ac:dyDescent="0.2">
      <c r="B80" s="5">
        <v>35</v>
      </c>
      <c r="C80" s="6" t="s">
        <v>108</v>
      </c>
      <c r="D80" s="6" t="s">
        <v>109</v>
      </c>
      <c r="E80" s="7" t="s">
        <v>110</v>
      </c>
      <c r="F80" s="6" t="s">
        <v>89</v>
      </c>
      <c r="G80" s="8">
        <v>15</v>
      </c>
      <c r="H80" s="24">
        <v>0</v>
      </c>
      <c r="I80" s="22">
        <f>ROUND(G80* H80,2)</f>
        <v>0</v>
      </c>
      <c r="J80" s="5">
        <v>23</v>
      </c>
      <c r="K80" s="22">
        <f>ROUND(I80* J80/100,2)</f>
        <v>0</v>
      </c>
      <c r="L80" s="23">
        <f>ROUND(I80+ K80,2)</f>
        <v>0</v>
      </c>
      <c r="M80" s="21"/>
    </row>
    <row r="81" spans="2:14" s="1" customFormat="1" ht="19.7" customHeight="1" x14ac:dyDescent="0.2">
      <c r="B81" s="5">
        <v>36</v>
      </c>
      <c r="C81" s="6" t="s">
        <v>111</v>
      </c>
      <c r="D81" s="6" t="s">
        <v>112</v>
      </c>
      <c r="E81" s="7" t="s">
        <v>113</v>
      </c>
      <c r="F81" s="6" t="s">
        <v>89</v>
      </c>
      <c r="G81" s="8">
        <v>54</v>
      </c>
      <c r="H81" s="24">
        <v>0</v>
      </c>
      <c r="I81" s="22">
        <f>ROUND(G81* H81,2)</f>
        <v>0</v>
      </c>
      <c r="J81" s="5">
        <v>8</v>
      </c>
      <c r="K81" s="22">
        <f>ROUND(I81* J81/100,2)</f>
        <v>0</v>
      </c>
      <c r="L81" s="23">
        <f>ROUND(I81+ K81,2)</f>
        <v>0</v>
      </c>
      <c r="M81" s="21"/>
    </row>
    <row r="82" spans="2:14" s="1" customFormat="1" ht="19.7" customHeight="1" x14ac:dyDescent="0.2">
      <c r="B82" s="5">
        <v>37</v>
      </c>
      <c r="C82" s="6" t="s">
        <v>114</v>
      </c>
      <c r="D82" s="6" t="s">
        <v>115</v>
      </c>
      <c r="E82" s="7" t="s">
        <v>113</v>
      </c>
      <c r="F82" s="6" t="s">
        <v>89</v>
      </c>
      <c r="G82" s="8">
        <v>23</v>
      </c>
      <c r="H82" s="24">
        <v>0</v>
      </c>
      <c r="I82" s="22">
        <f>ROUND(G82* H82,2)</f>
        <v>0</v>
      </c>
      <c r="J82" s="5">
        <v>23</v>
      </c>
      <c r="K82" s="22">
        <f>ROUND(I82* J82/100,2)</f>
        <v>0</v>
      </c>
      <c r="L82" s="23">
        <f>ROUND(I82+ K82,2)</f>
        <v>0</v>
      </c>
      <c r="M82" s="21"/>
    </row>
    <row r="83" spans="2:14" s="1" customFormat="1" ht="55.9" customHeight="1" x14ac:dyDescent="0.2"/>
    <row r="84" spans="2:14" s="1" customFormat="1" ht="21.4" customHeight="1" x14ac:dyDescent="0.2">
      <c r="B84" s="14" t="s">
        <v>116</v>
      </c>
      <c r="C84" s="14"/>
      <c r="D84" s="14"/>
      <c r="E84" s="14"/>
      <c r="F84" s="25">
        <f>ROUND(I32+I37+I38+I43+I48+I51+I52+I53+I54+I55+I56+I57+I58+I59+I60+I61+I62+I63+I64+I65+I66+I67+I68+I69+I70+I71+I72+I73+I74+I75+I76+I77+I78+I79+I80+I81+I82,2)</f>
        <v>0</v>
      </c>
      <c r="G84" s="26"/>
      <c r="H84" s="26"/>
      <c r="I84" s="26"/>
      <c r="J84" s="26"/>
      <c r="K84" s="26"/>
      <c r="L84" s="26"/>
      <c r="M84" s="27"/>
    </row>
    <row r="85" spans="2:14" s="1" customFormat="1" ht="21.4" customHeight="1" x14ac:dyDescent="0.2">
      <c r="B85" s="14" t="s">
        <v>117</v>
      </c>
      <c r="C85" s="14"/>
      <c r="D85" s="14"/>
      <c r="E85" s="14"/>
      <c r="F85" s="28">
        <f>ROUND(L32+L37+L38+L43+L48+L51+L52+L53+L54+L55+L56+L57+L58+L59+L60+L61+L62+L63+L64+L65+L66+L67+L68+L69+L70+L71+L72+L73+L74+L75+L76+L77+L78+L79+L80+L81+L82,2)</f>
        <v>0</v>
      </c>
      <c r="G85" s="29"/>
      <c r="H85" s="29"/>
      <c r="I85" s="29"/>
      <c r="J85" s="29"/>
      <c r="K85" s="29"/>
      <c r="L85" s="29"/>
      <c r="M85" s="30"/>
    </row>
    <row r="86" spans="2:14" s="1" customFormat="1" ht="11.1" customHeight="1" x14ac:dyDescent="0.2"/>
    <row r="87" spans="2:14" s="1" customFormat="1" ht="80.099999999999994" customHeight="1" x14ac:dyDescent="0.2">
      <c r="B87" s="32" t="s">
        <v>135</v>
      </c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</row>
    <row r="88" spans="2:14" s="1" customFormat="1" ht="2.65" customHeight="1" x14ac:dyDescent="0.2"/>
    <row r="89" spans="2:14" s="1" customFormat="1" ht="110.1" customHeight="1" x14ac:dyDescent="0.2">
      <c r="B89" s="32" t="s">
        <v>136</v>
      </c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</row>
    <row r="90" spans="2:14" s="1" customFormat="1" ht="5.25" customHeight="1" x14ac:dyDescent="0.2"/>
    <row r="91" spans="2:14" s="1" customFormat="1" ht="110.1" customHeight="1" x14ac:dyDescent="0.2">
      <c r="B91" s="11" t="s">
        <v>137</v>
      </c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</row>
    <row r="92" spans="2:14" s="1" customFormat="1" ht="5.25" customHeight="1" x14ac:dyDescent="0.2"/>
    <row r="93" spans="2:14" s="1" customFormat="1" ht="37.9" customHeight="1" x14ac:dyDescent="0.2">
      <c r="B93" s="33" t="s">
        <v>118</v>
      </c>
      <c r="C93" s="33"/>
      <c r="D93" s="33"/>
      <c r="E93" s="33"/>
      <c r="F93" s="35" t="s">
        <v>119</v>
      </c>
      <c r="G93" s="35"/>
      <c r="H93" s="35"/>
      <c r="I93" s="35"/>
      <c r="J93" s="35"/>
      <c r="K93" s="35"/>
      <c r="L93" s="35"/>
    </row>
    <row r="94" spans="2:14" s="1" customFormat="1" ht="28.9" customHeight="1" x14ac:dyDescent="0.2"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</row>
    <row r="95" spans="2:14" s="1" customFormat="1" ht="28.9" customHeight="1" x14ac:dyDescent="0.2"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2:14" s="1" customFormat="1" ht="28.9" customHeight="1" x14ac:dyDescent="0.2"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2:14" s="1" customFormat="1" ht="28.9" customHeight="1" x14ac:dyDescent="0.2"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2:14" s="1" customFormat="1" ht="2.65" customHeight="1" x14ac:dyDescent="0.2"/>
    <row r="99" spans="2:14" s="1" customFormat="1" ht="203.1" customHeight="1" x14ac:dyDescent="0.2">
      <c r="B99" s="32" t="s">
        <v>138</v>
      </c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</row>
    <row r="100" spans="2:14" s="1" customFormat="1" ht="2.65" customHeight="1" x14ac:dyDescent="0.2"/>
    <row r="101" spans="2:14" s="1" customFormat="1" ht="36.950000000000003" customHeight="1" x14ac:dyDescent="0.2">
      <c r="B101" s="36" t="s">
        <v>139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</row>
    <row r="102" spans="2:14" s="1" customFormat="1" ht="2.65" customHeight="1" x14ac:dyDescent="0.2"/>
    <row r="103" spans="2:14" s="1" customFormat="1" ht="37.9" customHeight="1" x14ac:dyDescent="0.2">
      <c r="B103" s="33" t="s">
        <v>120</v>
      </c>
      <c r="C103" s="33"/>
      <c r="D103" s="33"/>
      <c r="E103" s="33"/>
      <c r="F103" s="37" t="s">
        <v>121</v>
      </c>
      <c r="G103" s="37"/>
      <c r="H103" s="37"/>
      <c r="I103" s="37"/>
      <c r="J103" s="37"/>
      <c r="K103" s="37"/>
      <c r="L103" s="37"/>
    </row>
    <row r="104" spans="2:14" s="1" customFormat="1" ht="28.9" customHeight="1" x14ac:dyDescent="0.2"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4"/>
    </row>
    <row r="105" spans="2:14" s="1" customFormat="1" ht="28.9" customHeight="1" x14ac:dyDescent="0.2"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4"/>
    </row>
    <row r="106" spans="2:14" s="1" customFormat="1" ht="28.9" customHeight="1" x14ac:dyDescent="0.2"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4"/>
    </row>
    <row r="107" spans="2:14" s="1" customFormat="1" ht="28.9" customHeight="1" x14ac:dyDescent="0.2"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4"/>
    </row>
    <row r="108" spans="2:14" s="1" customFormat="1" ht="2.65" customHeight="1" x14ac:dyDescent="0.2"/>
    <row r="109" spans="2:14" s="1" customFormat="1" ht="159.94999999999999" customHeight="1" x14ac:dyDescent="0.2">
      <c r="B109" s="32" t="s">
        <v>140</v>
      </c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</row>
    <row r="110" spans="2:14" s="1" customFormat="1" ht="2.65" customHeight="1" x14ac:dyDescent="0.2"/>
    <row r="111" spans="2:14" s="1" customFormat="1" ht="54.95" customHeight="1" x14ac:dyDescent="0.2">
      <c r="B111" s="32" t="s">
        <v>141</v>
      </c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</row>
    <row r="112" spans="2:14" s="1" customFormat="1" ht="2.65" customHeight="1" x14ac:dyDescent="0.2"/>
    <row r="113" spans="2:14" s="1" customFormat="1" ht="60" customHeight="1" x14ac:dyDescent="0.2">
      <c r="B113" s="11" t="s">
        <v>142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</row>
    <row r="114" spans="2:14" s="1" customFormat="1" ht="2.65" customHeight="1" x14ac:dyDescent="0.2"/>
    <row r="115" spans="2:14" s="1" customFormat="1" ht="48" customHeight="1" x14ac:dyDescent="0.2">
      <c r="B115" s="11" t="s">
        <v>143</v>
      </c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</row>
    <row r="116" spans="2:14" s="1" customFormat="1" ht="2.65" customHeight="1" x14ac:dyDescent="0.2"/>
    <row r="117" spans="2:14" s="1" customFormat="1" ht="125.1" customHeight="1" x14ac:dyDescent="0.2">
      <c r="B117" s="32" t="s">
        <v>144</v>
      </c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</row>
    <row r="118" spans="2:14" s="1" customFormat="1" ht="2.65" customHeight="1" x14ac:dyDescent="0.2"/>
    <row r="119" spans="2:14" s="1" customFormat="1" ht="84.95" customHeight="1" x14ac:dyDescent="0.2">
      <c r="B119" s="32" t="s">
        <v>145</v>
      </c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</row>
    <row r="120" spans="2:14" s="1" customFormat="1" ht="86.85" customHeight="1" x14ac:dyDescent="0.2"/>
    <row r="121" spans="2:14" s="1" customFormat="1" ht="17.649999999999999" customHeight="1" x14ac:dyDescent="0.2">
      <c r="I121" s="18" t="s">
        <v>146</v>
      </c>
      <c r="J121" s="18"/>
    </row>
    <row r="122" spans="2:14" s="1" customFormat="1" ht="145.15" customHeight="1" x14ac:dyDescent="0.2"/>
    <row r="123" spans="2:14" s="1" customFormat="1" ht="81.599999999999994" customHeight="1" x14ac:dyDescent="0.2">
      <c r="B123" s="12" t="s">
        <v>147</v>
      </c>
      <c r="C123" s="12"/>
      <c r="D123" s="12"/>
      <c r="E123" s="12"/>
      <c r="F123" s="12"/>
      <c r="G123" s="12"/>
      <c r="H123" s="12"/>
      <c r="I123" s="12"/>
      <c r="J123" s="12"/>
    </row>
    <row r="124" spans="2:14" s="1" customFormat="1" ht="28.9" customHeight="1" x14ac:dyDescent="0.2"/>
  </sheetData>
  <mergeCells count="98">
    <mergeCell ref="B3:E3"/>
    <mergeCell ref="B5:E5"/>
    <mergeCell ref="B7:E7"/>
    <mergeCell ref="L81:M81"/>
    <mergeCell ref="L82:M82"/>
    <mergeCell ref="L73:M73"/>
    <mergeCell ref="L74:M74"/>
    <mergeCell ref="L75:M75"/>
    <mergeCell ref="L77:M77"/>
    <mergeCell ref="L78:M78"/>
    <mergeCell ref="L70:M70"/>
    <mergeCell ref="L71:M71"/>
    <mergeCell ref="L72:M72"/>
    <mergeCell ref="L79:M79"/>
    <mergeCell ref="L80:M80"/>
    <mergeCell ref="L65:M65"/>
    <mergeCell ref="L66:M66"/>
    <mergeCell ref="L67:M67"/>
    <mergeCell ref="L68:M68"/>
    <mergeCell ref="L69:M69"/>
    <mergeCell ref="L60:M60"/>
    <mergeCell ref="L61:M61"/>
    <mergeCell ref="L62:M62"/>
    <mergeCell ref="L63:M63"/>
    <mergeCell ref="L64:M64"/>
    <mergeCell ref="L55:M55"/>
    <mergeCell ref="L56:M56"/>
    <mergeCell ref="L57:M57"/>
    <mergeCell ref="L58:M58"/>
    <mergeCell ref="L59:M59"/>
    <mergeCell ref="I121:J121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F93:L93"/>
    <mergeCell ref="F94:L94"/>
    <mergeCell ref="F95:L95"/>
    <mergeCell ref="F96:L96"/>
    <mergeCell ref="F97:L97"/>
    <mergeCell ref="B4:D4"/>
    <mergeCell ref="B40:K40"/>
    <mergeCell ref="B45:K45"/>
    <mergeCell ref="B6:D6"/>
    <mergeCell ref="B8:D8"/>
    <mergeCell ref="E14:G14"/>
    <mergeCell ref="B10:D11"/>
    <mergeCell ref="G11:N12"/>
    <mergeCell ref="B16:I16"/>
    <mergeCell ref="B18:I18"/>
    <mergeCell ref="B20:I20"/>
    <mergeCell ref="B22:I22"/>
    <mergeCell ref="B115:N115"/>
    <mergeCell ref="B117:N117"/>
    <mergeCell ref="B119:N119"/>
    <mergeCell ref="B123:J123"/>
    <mergeCell ref="B24:L24"/>
    <mergeCell ref="B26:L26"/>
    <mergeCell ref="B29:K29"/>
    <mergeCell ref="B34:K34"/>
    <mergeCell ref="B84:E84"/>
    <mergeCell ref="B85:E85"/>
    <mergeCell ref="B87:N87"/>
    <mergeCell ref="B89:N89"/>
    <mergeCell ref="B106:E106"/>
    <mergeCell ref="B107:E107"/>
    <mergeCell ref="B109:N109"/>
    <mergeCell ref="B111:N111"/>
    <mergeCell ref="B113:N113"/>
    <mergeCell ref="F106:L106"/>
    <mergeCell ref="F107:L107"/>
    <mergeCell ref="F84:M84"/>
    <mergeCell ref="B101:N101"/>
    <mergeCell ref="B103:E103"/>
    <mergeCell ref="B104:E104"/>
    <mergeCell ref="B105:E105"/>
    <mergeCell ref="B91:N91"/>
    <mergeCell ref="B93:E93"/>
    <mergeCell ref="B94:E94"/>
    <mergeCell ref="B95:E95"/>
    <mergeCell ref="B96:E96"/>
    <mergeCell ref="B97:E97"/>
    <mergeCell ref="B99:N99"/>
    <mergeCell ref="F103:L103"/>
    <mergeCell ref="F104:L104"/>
    <mergeCell ref="F105:L105"/>
    <mergeCell ref="F85:M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2023-10-26T08:50:33Z</dcterms:created>
  <dcterms:modified xsi:type="dcterms:W3CDTF">2023-10-26T23:16:40Z</dcterms:modified>
</cp:coreProperties>
</file>